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\3ER TRIM INF FINANC JAPAC\"/>
    </mc:Choice>
  </mc:AlternateContent>
  <xr:revisionPtr revIDLastSave="0" documentId="13_ncr:1_{EAD78E97-BB1E-4C61-9C9C-9ED71EE9133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I32" i="1" l="1"/>
  <c r="I29" i="1"/>
  <c r="I27" i="1"/>
  <c r="I21" i="1"/>
  <c r="I12" i="1"/>
  <c r="I9" i="1"/>
  <c r="F35" i="1"/>
  <c r="I35" i="1" s="1"/>
  <c r="F34" i="1"/>
  <c r="I34" i="1" s="1"/>
  <c r="F33" i="1"/>
  <c r="I33" i="1" s="1"/>
  <c r="F32" i="1"/>
  <c r="F30" i="1"/>
  <c r="I30" i="1" s="1"/>
  <c r="F29" i="1"/>
  <c r="F28" i="1"/>
  <c r="I28" i="1" s="1"/>
  <c r="F27" i="1"/>
  <c r="F25" i="1"/>
  <c r="I25" i="1" s="1"/>
  <c r="F24" i="1"/>
  <c r="I24" i="1" s="1"/>
  <c r="I23" i="1" s="1"/>
  <c r="F22" i="1"/>
  <c r="I22" i="1" s="1"/>
  <c r="F21" i="1"/>
  <c r="F20" i="1"/>
  <c r="I20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s="1"/>
  <c r="I26" i="1" l="1"/>
  <c r="H37" i="1"/>
  <c r="G37" i="1"/>
  <c r="E37" i="1"/>
  <c r="I31" i="1"/>
  <c r="I10" i="1"/>
  <c r="I19" i="1"/>
  <c r="F10" i="1"/>
  <c r="F23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<sst xmlns="http://schemas.openxmlformats.org/spreadsheetml/2006/main" count="66" uniqueCount="66">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</sst>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0" fillId="0" borderId="0" xfId="0" applyFont="1" applyAlignment="1">
      <alignment vertical="center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</xdr:row>
      <xdr:rowOff>0</xdr:rowOff>
    </xdr:from>
    <xdr:to>
      <xdr:col>6</xdr:col>
      <xdr:colOff>358531</xdr:colOff>
      <xdr:row>45</xdr:row>
      <xdr:rowOff>83038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228600" y="6134100"/>
          <a:ext cx="7864231" cy="9402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Normal="100" zoomScaleSheetLayoutView="90" workbookViewId="0">
      <selection sqref="A1:I1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2" t="s">
        <v>64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24563238.66</v>
      </c>
      <c r="E10" s="18">
        <f>SUM(E11:E18)</f>
        <v>0</v>
      </c>
      <c r="F10" s="18">
        <f t="shared" ref="F10:I10" si="1">SUM(F11:F18)</f>
        <v>24563238.66</v>
      </c>
      <c r="G10" s="18">
        <f t="shared" si="1"/>
        <v>16582496.93</v>
      </c>
      <c r="H10" s="18">
        <f t="shared" si="1"/>
        <v>16582496.93</v>
      </c>
      <c r="I10" s="18">
        <f t="shared" si="1"/>
        <v>7980741.7300000004</v>
      </c>
    </row>
    <row r="11" spans="1:9" x14ac:dyDescent="0.2">
      <c r="A11" s="27" t="s">
        <v>46</v>
      </c>
      <c r="B11" s="9"/>
      <c r="C11" s="3" t="s">
        <v>4</v>
      </c>
      <c r="D11" s="19">
        <v>24563238.66</v>
      </c>
      <c r="E11" s="19">
        <v>0</v>
      </c>
      <c r="F11" s="19">
        <f t="shared" ref="F11:F18" si="2">D11+E11</f>
        <v>24563238.66</v>
      </c>
      <c r="G11" s="19">
        <v>16582496.93</v>
      </c>
      <c r="H11" s="19">
        <v>16582496.93</v>
      </c>
      <c r="I11" s="19">
        <f t="shared" ref="I11:I18" si="3">F11-G11</f>
        <v>7980741.7300000004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24563238.66</v>
      </c>
      <c r="E37" s="24">
        <f t="shared" ref="E37:I37" si="16">SUM(E7+E10+E19+E23+E26+E31)</f>
        <v>0</v>
      </c>
      <c r="F37" s="24">
        <f t="shared" si="16"/>
        <v>24563238.66</v>
      </c>
      <c r="G37" s="24">
        <f t="shared" si="16"/>
        <v>16582496.93</v>
      </c>
      <c r="H37" s="24">
        <f t="shared" si="16"/>
        <v>16582496.93</v>
      </c>
      <c r="I37" s="24">
        <f t="shared" si="16"/>
        <v>7980741.7300000004</v>
      </c>
    </row>
    <row r="38" spans="1:9" ht="14.4" x14ac:dyDescent="0.2">
      <c r="C38" s="28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2017-03-30T22:19:49Z</cp:lastPrinted>
  <dcterms:created xsi:type="dcterms:W3CDTF">2012-12-11T21:13:37Z</dcterms:created>
  <dcterms:modified xsi:type="dcterms:W3CDTF">2020-11-10T16:34:28Z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