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\3ER TRIM INF FINANC JAPAC\"/>
    </mc:Choice>
  </mc:AlternateContent>
  <xr:revisionPtr revIDLastSave="0" documentId="13_ncr:1_{EAD78E97-BB1E-4C61-9C9C-9ED71EE9133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GCP" sheetId="1" r:id="rId1"/>
  </sheets>
  <calcPr calcId="191029"/>
</workbook>
</file>

<file path=xl/calcChain.xml><?xml version="1.0" encoding="utf-8"?>
<calcChain xmlns="http://schemas.openxmlformats.org/spreadsheetml/2006/main">
  <c r="I32" i="1" l="1"/>
  <c r="I29" i="1"/>
  <c r="I27" i="1"/>
  <c r="I21" i="1"/>
  <c r="I12" i="1"/>
  <c r="I9" i="1"/>
  <c r="F35" i="1"/>
  <c r="I35" i="1" s="1"/>
  <c r="F34" i="1"/>
  <c r="I34" i="1" s="1"/>
  <c r="F33" i="1"/>
  <c r="I33" i="1" s="1"/>
  <c r="F32" i="1"/>
  <c r="F30" i="1"/>
  <c r="I30" i="1" s="1"/>
  <c r="F29" i="1"/>
  <c r="F28" i="1"/>
  <c r="I28" i="1" s="1"/>
  <c r="F27" i="1"/>
  <c r="F25" i="1"/>
  <c r="I25" i="1" s="1"/>
  <c r="F24" i="1"/>
  <c r="I24" i="1" s="1"/>
  <c r="I23" i="1" s="1"/>
  <c r="F22" i="1"/>
  <c r="I22" i="1" s="1"/>
  <c r="F21" i="1"/>
  <c r="F20" i="1"/>
  <c r="I20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F12" i="1"/>
  <c r="F11" i="1"/>
  <c r="I11" i="1" s="1"/>
  <c r="F9" i="1"/>
  <c r="F8" i="1"/>
  <c r="I8" i="1" s="1"/>
  <c r="H31" i="1"/>
  <c r="G31" i="1"/>
  <c r="H26" i="1"/>
  <c r="G26" i="1"/>
  <c r="H23" i="1"/>
  <c r="G23" i="1"/>
  <c r="H19" i="1"/>
  <c r="G19" i="1"/>
  <c r="H10" i="1"/>
  <c r="G10" i="1"/>
  <c r="H7" i="1"/>
  <c r="G7" i="1"/>
  <c r="E31" i="1"/>
  <c r="E26" i="1"/>
  <c r="E23" i="1"/>
  <c r="E19" i="1"/>
  <c r="E10" i="1"/>
  <c r="E7" i="1"/>
  <c r="D31" i="1"/>
  <c r="D26" i="1"/>
  <c r="D23" i="1"/>
  <c r="D19" i="1"/>
  <c r="D10" i="1"/>
  <c r="D7" i="1"/>
  <c r="D37" i="1" s="1"/>
  <c r="I26" i="1" l="1"/>
  <c r="H37" i="1"/>
  <c r="G37" i="1"/>
  <c r="E37" i="1"/>
  <c r="I31" i="1"/>
  <c r="I10" i="1"/>
  <c r="I19" i="1"/>
  <c r="F10" i="1"/>
  <c r="F23" i="1"/>
  <c r="F7" i="1"/>
  <c r="F19" i="1"/>
  <c r="F26" i="1"/>
  <c r="F31" i="1"/>
  <c r="I7" i="1"/>
  <c r="I37" i="1" l="1"/>
  <c r="F37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<sst xmlns="http://schemas.openxmlformats.org/spreadsheetml/2006/main" count="66" uniqueCount="66">
  <si>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</si>
  <si>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</si>
  <si>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</si>
  <si>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</si>
  <si>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</si>
  <si>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</si>
  <si>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</si>
  <si>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</si>
  <si>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</si>
  <si>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</si>
  <si>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</si>
  <si>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</si>
  <si>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</si>
  <si>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</si>
  <si>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</si>
  <si>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</si>
  <si>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</si>
  <si>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</si>
  <si>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</si>
  <si>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</si>
  <si>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</si>
  <si>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</si>
  <si>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</si>
  <si>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</si>
  <si>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</si>
  <si>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</si>
  <si>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</si>
  <si>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</si>
  <si>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</si>
  <si>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</si>
  <si>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</si>
  <si>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</si>
  <si>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</si>
  <si>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</si>
  <si>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</si>
  <si>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</si>
  <si>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</si>
  <si>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</si>
  <si>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</si>
  <si>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</si>
  <si>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</si>
  <si>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</si>
  <si>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</si>
  <si>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</si>
  <si>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</si>
  <si>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</si>
  <si>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</si>
  <si>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</si>
  <si>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</si>
  <si>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</si>
  <si>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</si>
  <si>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</si>
  <si>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</si>
  <si>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</si>
  <si>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</si>
  <si>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</si>
  <si>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</si>
  <si>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</si>
  <si>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</si>
  <si>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</si>
  <si>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</si>
  <si>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</si>
  <si>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</si>
  <si>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</si>
  <si>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JUNTA DE AGUA POTABLE Y ALCANTARILLADO DE COMONFORT, GTO.
GASTO POR CATEGORÍA PROGRAMÁTICA
Del 1 de Enero al AL 30 DE SEPTIEMBRE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</si>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</sst>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0" fillId="0" borderId="0" xfId="0" applyFont="1" applyAlignment="1">
      <alignment vertical="center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39</xdr:row>
      <xdr:rowOff>0</xdr:rowOff>
    </xdr:from>
    <xdr:to>
      <xdr:col>6</xdr:col>
      <xdr:colOff>358531</xdr:colOff>
      <xdr:row>45</xdr:row>
      <xdr:rowOff>83038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29871" t="40737" r="32111" b="49909"/>
        <a:stretch/>
      </xdr:blipFill>
      <xdr:spPr bwMode="auto">
        <a:xfrm>
          <a:off x="228600" y="6134100"/>
          <a:ext cx="7864231" cy="94028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8"/>
  <sheetViews>
    <sheetView showGridLines="0" tabSelected="1" zoomScaleNormal="100" zoomScaleSheetLayoutView="90" workbookViewId="0">
      <selection sqref="A1:I1"/>
    </sheetView>
  </sheetViews>
  <sheetFormatPr baseColWidth="10" defaultColWidth="11.44140625" defaultRowHeight="10.199999999999999" x14ac:dyDescent="0.2"/>
  <cols>
    <col min="1" max="2" width="1.6640625" style="1" customWidth="1"/>
    <col min="3" max="3" width="62.44140625" style="1" customWidth="1"/>
    <col min="4" max="4" width="15.6640625" style="1" customWidth="1"/>
    <col min="5" max="5" width="18.6640625" style="1" customWidth="1"/>
    <col min="6" max="6" width="15.6640625" style="1" customWidth="1"/>
    <col min="7" max="9" width="15.6640625" style="2" customWidth="1"/>
    <col min="10" max="16384" width="11.44140625" style="1"/>
  </cols>
  <sheetData>
    <row r="1" spans="1:9" ht="35.1" customHeight="1" x14ac:dyDescent="0.2">
      <c r="A1" s="32" t="s">
        <v>64</v>
      </c>
      <c r="B1" s="29"/>
      <c r="C1" s="29"/>
      <c r="D1" s="29"/>
      <c r="E1" s="29"/>
      <c r="F1" s="29"/>
      <c r="G1" s="29"/>
      <c r="H1" s="29"/>
      <c r="I1" s="33"/>
    </row>
    <row r="2" spans="1:9" ht="15" customHeight="1" x14ac:dyDescent="0.2">
      <c r="A2" s="34" t="s">
        <v>30</v>
      </c>
      <c r="B2" s="35"/>
      <c r="C2" s="36"/>
      <c r="D2" s="29" t="s">
        <v>37</v>
      </c>
      <c r="E2" s="29"/>
      <c r="F2" s="29"/>
      <c r="G2" s="29"/>
      <c r="H2" s="29"/>
      <c r="I2" s="30" t="s">
        <v>35</v>
      </c>
    </row>
    <row r="3" spans="1:9" ht="24.9" customHeight="1" x14ac:dyDescent="0.2">
      <c r="A3" s="37"/>
      <c r="B3" s="38"/>
      <c r="C3" s="39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1"/>
    </row>
    <row r="4" spans="1:9" x14ac:dyDescent="0.2">
      <c r="A4" s="40"/>
      <c r="B4" s="41"/>
      <c r="C4" s="42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24563238.66</v>
      </c>
      <c r="E10" s="18">
        <f>SUM(E11:E18)</f>
        <v>0</v>
      </c>
      <c r="F10" s="18">
        <f t="shared" ref="F10:I10" si="1">SUM(F11:F18)</f>
        <v>24563238.66</v>
      </c>
      <c r="G10" s="18">
        <f t="shared" si="1"/>
        <v>16582496.93</v>
      </c>
      <c r="H10" s="18">
        <f t="shared" si="1"/>
        <v>16582496.93</v>
      </c>
      <c r="I10" s="18">
        <f t="shared" si="1"/>
        <v>7980741.7300000004</v>
      </c>
    </row>
    <row r="11" spans="1:9" x14ac:dyDescent="0.2">
      <c r="A11" s="27" t="s">
        <v>46</v>
      </c>
      <c r="B11" s="9"/>
      <c r="C11" s="3" t="s">
        <v>4</v>
      </c>
      <c r="D11" s="19">
        <v>24563238.66</v>
      </c>
      <c r="E11" s="19">
        <v>0</v>
      </c>
      <c r="F11" s="19">
        <f t="shared" ref="F11:F18" si="2">D11+E11</f>
        <v>24563238.66</v>
      </c>
      <c r="G11" s="19">
        <v>16582496.93</v>
      </c>
      <c r="H11" s="19">
        <v>16582496.93</v>
      </c>
      <c r="I11" s="19">
        <f t="shared" ref="I11:I18" si="3">F11-G11</f>
        <v>7980741.7300000004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24563238.66</v>
      </c>
      <c r="E37" s="24">
        <f t="shared" ref="E37:I37" si="16">SUM(E7+E10+E19+E23+E26+E31)</f>
        <v>0</v>
      </c>
      <c r="F37" s="24">
        <f t="shared" si="16"/>
        <v>24563238.66</v>
      </c>
      <c r="G37" s="24">
        <f t="shared" si="16"/>
        <v>16582496.93</v>
      </c>
      <c r="H37" s="24">
        <f t="shared" si="16"/>
        <v>16582496.93</v>
      </c>
      <c r="I37" s="24">
        <f t="shared" si="16"/>
        <v>7980741.7300000004</v>
      </c>
    </row>
    <row r="38" spans="1:9" ht="14.4" x14ac:dyDescent="0.2">
      <c r="C38" s="28" t="s">
        <v>65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2017-03-30T22:19:49Z</cp:lastPrinted>
  <dcterms:created xsi:type="dcterms:W3CDTF">2012-12-11T21:13:37Z</dcterms:created>
  <dcterms:modified xsi:type="dcterms:W3CDTF">2020-11-10T16:34:28Z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